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改善報告書" sheetId="1" state="visible" r:id="rId1"/>
  </sheets>
  <definedNames>
    <definedName name="_xlnm.Print_Area" localSheetId="0">'改善報告書'!$A$1:$L$62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General;&quot;−&quot;General;0"/>
    <numFmt numFmtId="165" formatCode="0.0%"/>
    <numFmt numFmtId="166" formatCode="#,##0.0;&quot;−&quot;#,##0.0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222222"/>
      <sz val="8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65" fontId="7" fillId="5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left" vertical="center" indent="1"/>
    </xf>
    <xf numFmtId="166" fontId="4" fillId="0" borderId="2" applyAlignment="1" pivotButton="0" quotePrefix="0" xfId="0">
      <alignment horizontal="right" vertical="center"/>
    </xf>
    <xf numFmtId="166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3" fontId="4" fillId="0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改善報告書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2611-03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inlineStr">
        <is>
          <t>社内の問い合わせへの返信時間の短縮（よくある質問のページの公開）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inlineStr">
        <is>
          <t>管理本部 石井本部長</t>
        </is>
      </c>
      <c r="D4" s="7" t="n"/>
      <c r="E4" s="7" t="n"/>
      <c r="F4" s="7" t="n"/>
      <c r="G4" s="4" t="inlineStr">
        <is>
          <t>報告日</t>
        </is>
      </c>
      <c r="H4" s="5" t="n"/>
      <c r="I4" s="6" t="inlineStr">
        <is>
          <t>2026年11月2日</t>
        </is>
      </c>
      <c r="J4" s="7" t="n"/>
      <c r="K4" s="7" t="n"/>
      <c r="L4" s="7" t="n"/>
    </row>
    <row r="5" ht="21" customHeight="1">
      <c r="A5" s="4" t="inlineStr">
        <is>
          <t>報告者</t>
        </is>
      </c>
      <c r="B5" s="5" t="n"/>
      <c r="C5" s="6" t="inlineStr">
        <is>
          <t>総務課 中島</t>
        </is>
      </c>
      <c r="D5" s="7" t="n"/>
      <c r="E5" s="7" t="n"/>
      <c r="F5" s="7" t="n"/>
      <c r="G5" s="4" t="inlineStr">
        <is>
          <t>実施日</t>
        </is>
      </c>
      <c r="H5" s="5" t="n"/>
      <c r="I5" s="6" t="inlineStr">
        <is>
          <t>2026年10月1日</t>
        </is>
      </c>
      <c r="J5" s="7" t="n"/>
      <c r="K5" s="7" t="n"/>
      <c r="L5" s="7" t="n"/>
    </row>
    <row r="6" ht="21" customHeight="1">
      <c r="A6" s="4" t="inlineStr">
        <is>
          <t>対象の業務</t>
        </is>
      </c>
      <c r="B6" s="5" t="n"/>
      <c r="C6" s="6" t="inlineStr">
        <is>
          <t>社内の問い合わせ窓口（総務・情報システムの問い合わせ。担当2名）</t>
        </is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1" customHeight="1">
      <c r="A7" s="4" t="inlineStr">
        <is>
          <t>比べた期間</t>
        </is>
      </c>
      <c r="B7" s="5" t="n"/>
      <c r="C7" s="6" t="inlineStr">
        <is>
          <t>改善前 2026年9月1日〜30日、改善後 10月1日〜31日</t>
        </is>
      </c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8" customHeight="1"/>
    <row r="9" ht="20" customHeight="1">
      <c r="A9" s="8" t="inlineStr">
        <is>
          <t>1. 結論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 ht="18" customHeight="1">
      <c r="A10" s="10" t="inlineStr">
        <is>
          <t>・社内の問い合わせへの返信までの平均時間が、9月の6.5時間から10月は3.2時間に縮まりました（50.8%の短縮）。
・よくある質問20件の答えを社内のページにまとめ、同じ質問にはそのページを案内したためです。
・窓口の対応時間は月17.5時間減り、年間に換算すると210時間です。11月は、質問の多い順に10件を足します。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8" customHeight="1"/>
    <row r="16" ht="20" customHeight="1">
      <c r="A16" s="8" t="inlineStr">
        <is>
          <t>2. 改善前の問題（背景）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18" customHeight="1">
      <c r="A17" s="10" t="inlineStr">
        <is>
          <t>9月の問い合わせは236件で、担当2名の対応時間は月52時間でした。返信までの平均は6.5時間で、99件は返信が翌日以降になっていました。236件のうち104件は、パスワードの再設定や経費精算の締め日など、前にも答えたことのある質問でした。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8" customHeight="1"/>
    <row r="21" ht="20" customHeight="1">
      <c r="A21" s="8" t="inlineStr">
        <is>
          <t>3. 原因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18" customHeight="1">
      <c r="A22" s="10" t="inlineStr">
        <is>
          <t>・直接の原因：同じ質問にも、そのつど一から答えの文を書いていた。
・根本の原因：答えをためておく場所がなく、社員が自分で調べられる場所もなかった。担当者ごとに答え方が違い、聞き返しのやりとりも起きていた。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8" customHeight="1"/>
    <row r="26" ht="20" customHeight="1">
      <c r="A26" s="8" t="inlineStr">
        <is>
          <t>4. 改善の内容（したこと）</t>
        </is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 ht="20" customHeight="1">
      <c r="A27" s="11" t="inlineStr">
        <is>
          <t>したこと</t>
        </is>
      </c>
      <c r="B27" s="12" t="n"/>
      <c r="C27" s="12" t="n"/>
      <c r="D27" s="12" t="n"/>
      <c r="E27" s="12" t="n"/>
      <c r="F27" s="12" t="n"/>
      <c r="G27" s="12" t="n"/>
      <c r="H27" s="11" t="inlineStr">
        <is>
          <t>担当</t>
        </is>
      </c>
      <c r="I27" s="12" t="n"/>
      <c r="J27" s="11" t="inlineStr">
        <is>
          <t>実施日</t>
        </is>
      </c>
      <c r="K27" s="12" t="n"/>
      <c r="L27" s="12" t="n"/>
    </row>
    <row r="28" ht="21" customHeight="1">
      <c r="A28" s="13" t="inlineStr">
        <is>
          <t>9月の問い合わせ236件を種類ごとに数え、多い順に20件を選んだ</t>
        </is>
      </c>
      <c r="B28" s="7" t="n"/>
      <c r="C28" s="7" t="n"/>
      <c r="D28" s="7" t="n"/>
      <c r="E28" s="7" t="n"/>
      <c r="F28" s="7" t="n"/>
      <c r="G28" s="7" t="n"/>
      <c r="H28" s="13" t="inlineStr">
        <is>
          <t>総務課 中島</t>
        </is>
      </c>
      <c r="I28" s="7" t="n"/>
      <c r="J28" s="13" t="inlineStr">
        <is>
          <t>9月24日</t>
        </is>
      </c>
      <c r="K28" s="7" t="n"/>
      <c r="L28" s="7" t="n"/>
    </row>
    <row r="29" ht="21" customHeight="1">
      <c r="A29" s="13" t="inlineStr">
        <is>
          <t>20件の答えを、画面の写真つきの手順にして社内のページにまとめた</t>
        </is>
      </c>
      <c r="B29" s="7" t="n"/>
      <c r="C29" s="7" t="n"/>
      <c r="D29" s="7" t="n"/>
      <c r="E29" s="7" t="n"/>
      <c r="F29" s="7" t="n"/>
      <c r="G29" s="7" t="n"/>
      <c r="H29" s="13" t="inlineStr">
        <is>
          <t>総務課 2名</t>
        </is>
      </c>
      <c r="I29" s="7" t="n"/>
      <c r="J29" s="13" t="inlineStr">
        <is>
          <t>9月30日</t>
        </is>
      </c>
      <c r="K29" s="7" t="n"/>
      <c r="L29" s="7" t="n"/>
    </row>
    <row r="30" ht="21" customHeight="1">
      <c r="A30" s="13" t="inlineStr">
        <is>
          <t>同じ質問には、ページの該当の箇所のリンクを返す決まりにした</t>
        </is>
      </c>
      <c r="B30" s="7" t="n"/>
      <c r="C30" s="7" t="n"/>
      <c r="D30" s="7" t="n"/>
      <c r="E30" s="7" t="n"/>
      <c r="F30" s="7" t="n"/>
      <c r="G30" s="7" t="n"/>
      <c r="H30" s="13" t="inlineStr">
        <is>
          <t>総務課</t>
        </is>
      </c>
      <c r="I30" s="7" t="n"/>
      <c r="J30" s="13" t="inlineStr">
        <is>
          <t>10月1日から</t>
        </is>
      </c>
      <c r="K30" s="7" t="n"/>
      <c r="L30" s="7" t="n"/>
    </row>
    <row r="31" ht="21" customHeight="1">
      <c r="A31" s="13" t="inlineStr">
        <is>
          <t>社内のポータルの上に、ページへの入り口を置いた</t>
        </is>
      </c>
      <c r="B31" s="7" t="n"/>
      <c r="C31" s="7" t="n"/>
      <c r="D31" s="7" t="n"/>
      <c r="E31" s="7" t="n"/>
      <c r="F31" s="7" t="n"/>
      <c r="G31" s="7" t="n"/>
      <c r="H31" s="13" t="inlineStr">
        <is>
          <t>情報システム課</t>
        </is>
      </c>
      <c r="I31" s="7" t="n"/>
      <c r="J31" s="13" t="inlineStr">
        <is>
          <t>10月1日</t>
        </is>
      </c>
      <c r="K31" s="7" t="n"/>
      <c r="L31" s="7" t="n"/>
    </row>
    <row r="32" ht="21" customHeight="1">
      <c r="A32" s="4" t="inlineStr">
        <is>
          <t>かかった費用・時間</t>
        </is>
      </c>
      <c r="B32" s="5" t="n"/>
      <c r="C32" s="5" t="n"/>
      <c r="D32" s="6" t="inlineStr">
        <is>
          <t>費用 0円（社内のページの機能を使用）。準備の作業 約12時間</t>
        </is>
      </c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8" customHeight="1"/>
    <row r="34" ht="20" customHeight="1">
      <c r="A34" s="8" t="inlineStr">
        <is>
          <t>5. 効果（改善前と改善後）</t>
        </is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 ht="30" customHeight="1">
      <c r="A35" s="11" t="inlineStr">
        <is>
          <t>指標（単位）</t>
        </is>
      </c>
      <c r="B35" s="12" t="n"/>
      <c r="C35" s="12" t="n"/>
      <c r="D35" s="11" t="inlineStr">
        <is>
          <t>向き</t>
        </is>
      </c>
      <c r="E35" s="11" t="inlineStr">
        <is>
          <t>改善前</t>
        </is>
      </c>
      <c r="F35" s="11" t="inlineStr">
        <is>
          <t>改善後</t>
        </is>
      </c>
      <c r="G35" s="11" t="inlineStr">
        <is>
          <t>差</t>
        </is>
      </c>
      <c r="H35" s="11" t="inlineStr">
        <is>
          <t>改善の
割合</t>
        </is>
      </c>
      <c r="I35" s="11" t="inlineStr">
        <is>
          <t>測り方・メモ</t>
        </is>
      </c>
      <c r="J35" s="12" t="n"/>
      <c r="K35" s="12" t="n"/>
      <c r="L35" s="12" t="n"/>
    </row>
    <row r="36" ht="33" customHeight="1">
      <c r="A36" s="13" t="inlineStr">
        <is>
          <t>返信までの平均時間（時間）</t>
        </is>
      </c>
      <c r="B36" s="7" t="n"/>
      <c r="C36" s="7" t="n"/>
      <c r="D36" s="14" t="inlineStr">
        <is>
          <t>減らす</t>
        </is>
      </c>
      <c r="E36" s="15" t="n">
        <v>6.5</v>
      </c>
      <c r="F36" s="15" t="n">
        <v>3.2</v>
      </c>
      <c r="G36" s="16">
        <f>IF(COUNT(E36,F36)&lt;2,"",F36-E36)</f>
        <v/>
      </c>
      <c r="H36" s="17">
        <f>IF(COUNT(E36,F36)&lt;2,"",IF(E36&lt;=0,"",IF(D36="増やす",(F36-E36)/E36,(E36-F36)/E36)))</f>
        <v/>
      </c>
      <c r="I36" s="18" t="inlineStr">
        <is>
          <t>受付から最初の返信まで。営業時間内で数えた</t>
        </is>
      </c>
      <c r="J36" s="7" t="n"/>
      <c r="K36" s="7" t="n"/>
      <c r="L36" s="7" t="n"/>
    </row>
    <row r="37" ht="22" customHeight="1">
      <c r="A37" s="13" t="inlineStr">
        <is>
          <t>問い合わせの件数（件）</t>
        </is>
      </c>
      <c r="B37" s="7" t="n"/>
      <c r="C37" s="7" t="n"/>
      <c r="D37" s="14" t="inlineStr">
        <is>
          <t>減らす</t>
        </is>
      </c>
      <c r="E37" s="15" t="n">
        <v>236</v>
      </c>
      <c r="F37" s="15" t="n">
        <v>181</v>
      </c>
      <c r="G37" s="16">
        <f>IF(COUNT(E37,F37)&lt;2,"",F37-E37)</f>
        <v/>
      </c>
      <c r="H37" s="17">
        <f>IF(COUNT(E37,F37)&lt;2,"",IF(E37&lt;=0,"",IF(D37="増やす",(F37-E37)/E37,(E37-F37)/E37)))</f>
        <v/>
      </c>
      <c r="I37" s="18" t="inlineStr">
        <is>
          <t>窓口のメールとチャットの合計</t>
        </is>
      </c>
      <c r="J37" s="7" t="n"/>
      <c r="K37" s="7" t="n"/>
      <c r="L37" s="7" t="n"/>
    </row>
    <row r="38" ht="33" customHeight="1">
      <c r="A38" s="13" t="inlineStr">
        <is>
          <t>うち、よくある質問20件に当たるもの（件）</t>
        </is>
      </c>
      <c r="B38" s="7" t="n"/>
      <c r="C38" s="7" t="n"/>
      <c r="D38" s="14" t="inlineStr">
        <is>
          <t>減らす</t>
        </is>
      </c>
      <c r="E38" s="15" t="n">
        <v>104</v>
      </c>
      <c r="F38" s="15" t="n">
        <v>47</v>
      </c>
      <c r="G38" s="16">
        <f>IF(COUNT(E38,F38)&lt;2,"",F38-E38)</f>
        <v/>
      </c>
      <c r="H38" s="17">
        <f>IF(COUNT(E38,F38)&lt;2,"",IF(E38&lt;=0,"",IF(D38="増やす",(F38-E38)/E38,(E38-F38)/E38)))</f>
        <v/>
      </c>
      <c r="I38" s="18" t="n"/>
      <c r="J38" s="7" t="n"/>
      <c r="K38" s="7" t="n"/>
      <c r="L38" s="7" t="n"/>
    </row>
    <row r="39" ht="33" customHeight="1">
      <c r="A39" s="13" t="inlineStr">
        <is>
          <t>返信が翌日以降になった件数（件）</t>
        </is>
      </c>
      <c r="B39" s="7" t="n"/>
      <c r="C39" s="7" t="n"/>
      <c r="D39" s="14" t="inlineStr">
        <is>
          <t>減らす</t>
        </is>
      </c>
      <c r="E39" s="15" t="n">
        <v>99</v>
      </c>
      <c r="F39" s="15" t="n">
        <v>25</v>
      </c>
      <c r="G39" s="16">
        <f>IF(COUNT(E39,F39)&lt;2,"",F39-E39)</f>
        <v/>
      </c>
      <c r="H39" s="17">
        <f>IF(COUNT(E39,F39)&lt;2,"",IF(E39&lt;=0,"",IF(D39="増やす",(F39-E39)/E39,(E39-F39)/E39)))</f>
        <v/>
      </c>
      <c r="I39" s="18" t="n"/>
      <c r="J39" s="7" t="n"/>
      <c r="K39" s="7" t="n"/>
      <c r="L39" s="7" t="n"/>
    </row>
    <row r="40" ht="22" customHeight="1">
      <c r="A40" s="13" t="inlineStr">
        <is>
          <t>窓口の対応時間（時間）</t>
        </is>
      </c>
      <c r="B40" s="7" t="n"/>
      <c r="C40" s="7" t="n"/>
      <c r="D40" s="14" t="inlineStr">
        <is>
          <t>減らす</t>
        </is>
      </c>
      <c r="E40" s="15" t="n">
        <v>52</v>
      </c>
      <c r="F40" s="15" t="n">
        <v>34.5</v>
      </c>
      <c r="G40" s="16">
        <f>IF(COUNT(E40,F40)&lt;2,"",F40-E40)</f>
        <v/>
      </c>
      <c r="H40" s="17">
        <f>IF(COUNT(E40,F40)&lt;2,"",IF(E40&lt;=0,"",IF(D40="増やす",(F40-E40)/E40,(E40-F40)/E40)))</f>
        <v/>
      </c>
      <c r="I40" s="18" t="inlineStr">
        <is>
          <t>担当2名の作業の記録の合計</t>
        </is>
      </c>
      <c r="J40" s="7" t="n"/>
      <c r="K40" s="7" t="n"/>
      <c r="L40" s="7" t="n"/>
    </row>
    <row r="41" ht="16" customHeight="1">
      <c r="A41" s="19" t="inlineStr">
        <is>
          <t>向きは一覧から選べます（減らす・増やす）。改善前・改善後には数字だけを入れ、単位は指標の名前に書きます。</t>
        </is>
      </c>
    </row>
    <row r="42" ht="16" customHeight="1">
      <c r="A42" s="19" t="inlineStr">
        <is>
          <t>改善の割合＝（改善前−改善後）÷改善前。向きが「増やす」の指標は（改善後−改善前）÷改善前。色の付いた欄は数式で計算します。</t>
        </is>
      </c>
    </row>
    <row r="43" ht="16" customHeight="1">
      <c r="A43" s="19" t="inlineStr">
        <is>
          <t>改善前と改善後は、同じ長さの期間・同じ測り方でそろえます（例：9月と10月、それぞれ1か月）。</t>
        </is>
      </c>
    </row>
    <row r="44" ht="4" customHeight="1"/>
    <row r="45" ht="30" customHeight="1">
      <c r="A45" s="11" t="inlineStr">
        <is>
          <t>年間に換算する指標</t>
        </is>
      </c>
      <c r="B45" s="12" t="n"/>
      <c r="C45" s="12" t="n"/>
      <c r="D45" s="12" t="n"/>
      <c r="E45" s="11" t="inlineStr">
        <is>
          <t>月あたりの
削減</t>
        </is>
      </c>
      <c r="F45" s="12" t="n"/>
      <c r="G45" s="11" t="inlineStr">
        <is>
          <t>年間
（×12か月）</t>
        </is>
      </c>
      <c r="H45" s="12" t="n"/>
      <c r="I45" s="11" t="inlineStr">
        <is>
          <t>1時間あたりの
人件費（円）</t>
        </is>
      </c>
      <c r="J45" s="12" t="n"/>
      <c r="K45" s="11" t="inlineStr">
        <is>
          <t>年間の金額
（円）</t>
        </is>
      </c>
      <c r="L45" s="12" t="n"/>
    </row>
    <row r="46" ht="22" customHeight="1">
      <c r="A46" s="13" t="inlineStr">
        <is>
          <t>窓口の対応時間（時間）</t>
        </is>
      </c>
      <c r="B46" s="7" t="n"/>
      <c r="C46" s="7" t="n"/>
      <c r="D46" s="7" t="n"/>
      <c r="E46" s="20" t="n">
        <v>17.5</v>
      </c>
      <c r="F46" s="7" t="n"/>
      <c r="G46" s="21">
        <f>IF(COUNT(E46)=0,"",E46*12)</f>
        <v/>
      </c>
      <c r="H46" s="22" t="n"/>
      <c r="I46" s="23" t="n">
        <v>3000</v>
      </c>
      <c r="J46" s="7" t="n"/>
      <c r="K46" s="24">
        <f>IF(COUNT(G46,I46)&lt;2,"",G46*I46)</f>
        <v/>
      </c>
      <c r="L46" s="22" t="n"/>
    </row>
    <row r="47" ht="16" customHeight="1">
      <c r="A47" s="19" t="inlineStr">
        <is>
          <t>年間の数字は、月の削減を12倍した見込みです。測った数字ではないので、報告では見込みと書き分けます。</t>
        </is>
      </c>
    </row>
    <row r="48" ht="8" customHeight="1"/>
    <row r="49" ht="20" customHeight="1">
      <c r="A49" s="8" t="inlineStr">
        <is>
          <t>6. 残った課題と今後の予定</t>
        </is>
      </c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</row>
    <row r="50" ht="20" customHeight="1">
      <c r="A50" s="11" t="inlineStr">
        <is>
          <t>課題・今後すること</t>
        </is>
      </c>
      <c r="B50" s="12" t="n"/>
      <c r="C50" s="12" t="n"/>
      <c r="D50" s="12" t="n"/>
      <c r="E50" s="12" t="n"/>
      <c r="F50" s="12" t="n"/>
      <c r="G50" s="12" t="n"/>
      <c r="H50" s="11" t="inlineStr">
        <is>
          <t>担当</t>
        </is>
      </c>
      <c r="I50" s="12" t="n"/>
      <c r="J50" s="11" t="inlineStr">
        <is>
          <t>期限</t>
        </is>
      </c>
      <c r="K50" s="12" t="n"/>
      <c r="L50" s="12" t="n"/>
    </row>
    <row r="51" ht="21" customHeight="1">
      <c r="A51" s="13" t="inlineStr">
        <is>
          <t>質問の多い順に、ページに10件を足す</t>
        </is>
      </c>
      <c r="B51" s="7" t="n"/>
      <c r="C51" s="7" t="n"/>
      <c r="D51" s="7" t="n"/>
      <c r="E51" s="7" t="n"/>
      <c r="F51" s="7" t="n"/>
      <c r="G51" s="7" t="n"/>
      <c r="H51" s="13" t="inlineStr">
        <is>
          <t>総務課</t>
        </is>
      </c>
      <c r="I51" s="7" t="n"/>
      <c r="J51" s="13" t="inlineStr">
        <is>
          <t>11月30日</t>
        </is>
      </c>
      <c r="K51" s="7" t="n"/>
      <c r="L51" s="7" t="n"/>
    </row>
    <row r="52" ht="21" customHeight="1">
      <c r="A52" s="13" t="inlineStr">
        <is>
          <t>ページを見ても解決しなかった問い合わせを数え、答えを直す</t>
        </is>
      </c>
      <c r="B52" s="7" t="n"/>
      <c r="C52" s="7" t="n"/>
      <c r="D52" s="7" t="n"/>
      <c r="E52" s="7" t="n"/>
      <c r="F52" s="7" t="n"/>
      <c r="G52" s="7" t="n"/>
      <c r="H52" s="13" t="inlineStr">
        <is>
          <t>総務課</t>
        </is>
      </c>
      <c r="I52" s="7" t="n"/>
      <c r="J52" s="13" t="inlineStr">
        <is>
          <t>毎月</t>
        </is>
      </c>
      <c r="K52" s="7" t="n"/>
      <c r="L52" s="7" t="n"/>
    </row>
    <row r="53" ht="21" customHeight="1">
      <c r="A53" s="13" t="inlineStr">
        <is>
          <t>11月の数字で、効果が続いているかをもう一度確かめる</t>
        </is>
      </c>
      <c r="B53" s="7" t="n"/>
      <c r="C53" s="7" t="n"/>
      <c r="D53" s="7" t="n"/>
      <c r="E53" s="7" t="n"/>
      <c r="F53" s="7" t="n"/>
      <c r="G53" s="7" t="n"/>
      <c r="H53" s="13" t="inlineStr">
        <is>
          <t>総務課 中島</t>
        </is>
      </c>
      <c r="I53" s="7" t="n"/>
      <c r="J53" s="13" t="inlineStr">
        <is>
          <t>12月7日</t>
        </is>
      </c>
      <c r="K53" s="7" t="n"/>
      <c r="L53" s="7" t="n"/>
    </row>
    <row r="54" ht="8" customHeight="1"/>
    <row r="55" ht="20" customHeight="1">
      <c r="A55" s="8" t="inlineStr">
        <is>
          <t>7. 相談・お願い</t>
        </is>
      </c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</row>
    <row r="56" ht="18" customHeight="1">
      <c r="A56" s="10" t="inlineStr">
        <is>
          <t>経理課の経費精算の問い合わせにも同じページを作れるよう、経理課との打合せ（1時間）を11月中に設けていただけないでしょうか。</t>
        </is>
      </c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18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8" customHeight="1"/>
    <row r="59" ht="18" customHeight="1">
      <c r="G59" s="25" t="inlineStr">
        <is>
          <t>承認</t>
        </is>
      </c>
      <c r="H59" s="5" t="n"/>
      <c r="I59" s="25" t="inlineStr">
        <is>
          <t>確認</t>
        </is>
      </c>
      <c r="J59" s="5" t="n"/>
      <c r="K59" s="25" t="inlineStr">
        <is>
          <t>作成</t>
        </is>
      </c>
      <c r="L59" s="5" t="n"/>
    </row>
    <row r="60" ht="18" customHeight="1">
      <c r="G60" s="26" t="n"/>
      <c r="H60" s="7" t="n"/>
      <c r="I60" s="26" t="n"/>
      <c r="J60" s="7" t="n"/>
      <c r="K60" s="26" t="n"/>
      <c r="L60" s="7" t="n"/>
    </row>
    <row r="61" ht="18" customHeight="1">
      <c r="G61" s="7" t="n"/>
      <c r="H61" s="7" t="n"/>
      <c r="I61" s="7" t="n"/>
      <c r="J61" s="7" t="n"/>
      <c r="K61" s="7" t="n"/>
      <c r="L61" s="7" t="n"/>
    </row>
    <row r="62" ht="18" customHeight="1">
      <c r="G62" s="7" t="n"/>
      <c r="H62" s="7" t="n"/>
      <c r="I62" s="7" t="n"/>
      <c r="J62" s="7" t="n"/>
      <c r="K62" s="7" t="n"/>
      <c r="L62" s="7" t="n"/>
    </row>
  </sheetData>
  <mergeCells count="88">
    <mergeCell ref="H53:I53"/>
    <mergeCell ref="I1:L1"/>
    <mergeCell ref="A37:C37"/>
    <mergeCell ref="A53:G53"/>
    <mergeCell ref="J27:L27"/>
    <mergeCell ref="I4:L4"/>
    <mergeCell ref="C7:L7"/>
    <mergeCell ref="I38:L38"/>
    <mergeCell ref="A21:L21"/>
    <mergeCell ref="A28:G28"/>
    <mergeCell ref="A26:L26"/>
    <mergeCell ref="I40:L40"/>
    <mergeCell ref="A7:B7"/>
    <mergeCell ref="A30:G30"/>
    <mergeCell ref="J50:L50"/>
    <mergeCell ref="H52:I52"/>
    <mergeCell ref="J52:L52"/>
    <mergeCell ref="A34:L34"/>
    <mergeCell ref="J29:L29"/>
    <mergeCell ref="I60:J62"/>
    <mergeCell ref="A49:L49"/>
    <mergeCell ref="G60:H62"/>
    <mergeCell ref="G59:H59"/>
    <mergeCell ref="I39:L39"/>
    <mergeCell ref="I46:J46"/>
    <mergeCell ref="A52:G52"/>
    <mergeCell ref="H50:I50"/>
    <mergeCell ref="A55:L55"/>
    <mergeCell ref="A32:C32"/>
    <mergeCell ref="C5:F5"/>
    <mergeCell ref="A38:C38"/>
    <mergeCell ref="A43:L43"/>
    <mergeCell ref="C4:F4"/>
    <mergeCell ref="A40:C40"/>
    <mergeCell ref="H28:I28"/>
    <mergeCell ref="A56:L57"/>
    <mergeCell ref="A46:D46"/>
    <mergeCell ref="J28:L28"/>
    <mergeCell ref="I59:J59"/>
    <mergeCell ref="J30:L30"/>
    <mergeCell ref="J53:L53"/>
    <mergeCell ref="A16:L16"/>
    <mergeCell ref="I35:L35"/>
    <mergeCell ref="I45:J45"/>
    <mergeCell ref="K45:L45"/>
    <mergeCell ref="H31:I31"/>
    <mergeCell ref="A42:L42"/>
    <mergeCell ref="A47:L47"/>
    <mergeCell ref="K46:L46"/>
    <mergeCell ref="C6:L6"/>
    <mergeCell ref="A17:L19"/>
    <mergeCell ref="A3:B3"/>
    <mergeCell ref="A45:D45"/>
    <mergeCell ref="E46:F46"/>
    <mergeCell ref="A5:B5"/>
    <mergeCell ref="I37:L37"/>
    <mergeCell ref="A4:B4"/>
    <mergeCell ref="A10:L14"/>
    <mergeCell ref="A50:G50"/>
    <mergeCell ref="H30:I30"/>
    <mergeCell ref="A41:L41"/>
    <mergeCell ref="H29:I29"/>
    <mergeCell ref="D32:L32"/>
    <mergeCell ref="A29:G29"/>
    <mergeCell ref="A1:H1"/>
    <mergeCell ref="A6:B6"/>
    <mergeCell ref="K60:L62"/>
    <mergeCell ref="A31:G31"/>
    <mergeCell ref="C3:L3"/>
    <mergeCell ref="J31:L31"/>
    <mergeCell ref="H51:I51"/>
    <mergeCell ref="A35:C35"/>
    <mergeCell ref="A51:G51"/>
    <mergeCell ref="I36:L36"/>
    <mergeCell ref="J51:L51"/>
    <mergeCell ref="K59:L59"/>
    <mergeCell ref="G5:H5"/>
    <mergeCell ref="E45:F45"/>
    <mergeCell ref="A22:L24"/>
    <mergeCell ref="G45:H45"/>
    <mergeCell ref="A9:L9"/>
    <mergeCell ref="A39:C39"/>
    <mergeCell ref="H27:I27"/>
    <mergeCell ref="G4:H4"/>
    <mergeCell ref="A36:C36"/>
    <mergeCell ref="A27:G27"/>
    <mergeCell ref="G46:H46"/>
    <mergeCell ref="I5:L5"/>
  </mergeCells>
  <dataValidations count="1">
    <dataValidation sqref="D36:D40" showDropDown="0" showInputMessage="0" showErrorMessage="0" allowBlank="1" type="list">
      <formula1>"減らす,増やす"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2026-11-03T15:10:15Z</dcterms:created>
  <dcterms:modified xmlns:dcterms="http://purl.org/dc/terms/" xmlns:xsi="http://www.w3.org/2001/XMLSchema-instance" xsi:type="dcterms:W3CDTF">2026-11-03T15:10:15Z</dcterms:modified>
</cp:coreProperties>
</file>